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760" activeTab="2"/>
  </bookViews>
  <sheets>
    <sheet name="comparato" sheetId="7" r:id="rId1"/>
    <sheet name="sintesi" sheetId="4" r:id="rId2"/>
    <sheet name="elenco allegati" sheetId="6" r:id="rId3"/>
  </sheets>
  <definedNames>
    <definedName name="_xlnm.Print_Area" localSheetId="0">comparato!$A$1:$N$19</definedName>
    <definedName name="_xlnm.Print_Area" localSheetId="2">'elenco allegati'!$A$1:$L$5</definedName>
    <definedName name="_xlnm.Print_Area" localSheetId="1">sintesi!$A$2:$L$10</definedName>
  </definedNames>
  <calcPr calcId="125725"/>
</workbook>
</file>

<file path=xl/calcChain.xml><?xml version="1.0" encoding="utf-8"?>
<calcChain xmlns="http://schemas.openxmlformats.org/spreadsheetml/2006/main">
  <c r="I4" i="7"/>
  <c r="I3"/>
  <c r="M3" s="1"/>
  <c r="M9"/>
  <c r="M8"/>
  <c r="M7"/>
  <c r="M6"/>
  <c r="M5"/>
  <c r="M4"/>
  <c r="K3"/>
  <c r="K8" i="4"/>
  <c r="K9"/>
  <c r="K7"/>
  <c r="K6"/>
  <c r="K5"/>
  <c r="K4"/>
  <c r="K3"/>
</calcChain>
</file>

<file path=xl/sharedStrings.xml><?xml version="1.0" encoding="utf-8"?>
<sst xmlns="http://schemas.openxmlformats.org/spreadsheetml/2006/main" count="68" uniqueCount="56">
  <si>
    <t>data</t>
  </si>
  <si>
    <t>Cognome</t>
  </si>
  <si>
    <t>Nome</t>
  </si>
  <si>
    <t>Punteggio</t>
  </si>
  <si>
    <t>Note</t>
  </si>
  <si>
    <t>Totale</t>
  </si>
  <si>
    <t>Professione attuale</t>
  </si>
  <si>
    <t>Titolo di studio</t>
  </si>
  <si>
    <t>prot.</t>
  </si>
  <si>
    <r>
      <t>Titolo di studio</t>
    </r>
    <r>
      <rPr>
        <b/>
        <sz val="8"/>
        <rFont val="Calibri"/>
        <family val="2"/>
        <scheme val="minor"/>
      </rPr>
      <t xml:space="preserve"> max 5pt</t>
    </r>
  </si>
  <si>
    <r>
      <t xml:space="preserve">CV </t>
    </r>
    <r>
      <rPr>
        <b/>
        <sz val="8"/>
        <rFont val="Calibri"/>
        <family val="2"/>
        <scheme val="minor"/>
      </rPr>
      <t>max 10 pt</t>
    </r>
  </si>
  <si>
    <r>
      <t xml:space="preserve">Altri titoli </t>
    </r>
    <r>
      <rPr>
        <b/>
        <sz val="8"/>
        <rFont val="Calibri"/>
        <family val="2"/>
        <scheme val="minor"/>
      </rPr>
      <t>max 5 pt</t>
    </r>
  </si>
  <si>
    <t>PEC</t>
  </si>
  <si>
    <t>data arrivo effettivo</t>
  </si>
  <si>
    <t>Residenza</t>
  </si>
  <si>
    <t>PEC data ora</t>
  </si>
  <si>
    <t>email</t>
  </si>
  <si>
    <t>residenza</t>
  </si>
  <si>
    <t>Documentazione allegata</t>
  </si>
  <si>
    <t xml:space="preserve">Note </t>
  </si>
  <si>
    <t>Esperienza pluriennale (15)</t>
  </si>
  <si>
    <t>Titolo di studio (5)</t>
  </si>
  <si>
    <t>Altri titoli (5)</t>
  </si>
  <si>
    <t>Valutazione comparativa delle candidature</t>
  </si>
  <si>
    <t>data arrivo</t>
  </si>
  <si>
    <t xml:space="preserve">Professione </t>
  </si>
  <si>
    <t>Altri titoli attinenti (5)</t>
  </si>
  <si>
    <t>specifica altri titoli attinenti</t>
  </si>
  <si>
    <t>specifiche esperienze</t>
  </si>
  <si>
    <t>ordine</t>
  </si>
  <si>
    <t xml:space="preserve">normativa parità
lavoro femminile
mercato lavoro
 (3 ambiti) 
Consigliera di parità
&gt;4 anni
</t>
  </si>
  <si>
    <t xml:space="preserve">Laurea Giurisprudenza </t>
  </si>
  <si>
    <t>Punteggi titoli di studio (max 5 punti)</t>
  </si>
  <si>
    <t>Punteggi altri titoli (max 5 punti)</t>
  </si>
  <si>
    <t>Esperienza pluriennale (max 15 punti)</t>
  </si>
  <si>
    <t xml:space="preserve">Punteggi esperienza &gt;= 2 anni </t>
  </si>
  <si>
    <t>Diploma = 1 punto
Laurea triennale non attinente = 2 punti</t>
  </si>
  <si>
    <t>Abilitazioni professionali = 3 punti
Master = 2 punti</t>
  </si>
  <si>
    <t>ambiti: lavoro femminile /normativa parità e pari opportunità / mercato del lavoro</t>
  </si>
  <si>
    <t>&gt;= 2 e &lt; di 3 anni
punti:</t>
  </si>
  <si>
    <t>&gt; =3 e &lt;= di 4 anni
punti:</t>
  </si>
  <si>
    <t>&gt; 4 anni
punti:</t>
  </si>
  <si>
    <t>Laurea triennale attinente = 3 punti</t>
  </si>
  <si>
    <t>Ricerca/pubblicazione = max 3 punti</t>
  </si>
  <si>
    <t>1 ambito</t>
  </si>
  <si>
    <t>Laurea magistrale/specialistica non attinente = 4 punti</t>
  </si>
  <si>
    <t>Corsi di perfez. e formazione = max 2 punti</t>
  </si>
  <si>
    <t>2 ambiti</t>
  </si>
  <si>
    <t>Laurea magistrale/specialistica attinente = 5 punti</t>
  </si>
  <si>
    <t>Altro, attinente = max 1 punto</t>
  </si>
  <si>
    <t>3 ambiti</t>
  </si>
  <si>
    <t>progettazione territoriale &gt; 2 anni</t>
  </si>
  <si>
    <t>3 punti: corso europrogett.
1 punto: pubblicazioni varie</t>
  </si>
  <si>
    <t>normativa parità mercato lavoro 
2 ambiti per 3,5 anni</t>
  </si>
  <si>
    <t>Laurea Medicina</t>
  </si>
  <si>
    <t>2 punti: master
2 punti: diritti umani</t>
  </si>
</sst>
</file>

<file path=xl/styles.xml><?xml version="1.0" encoding="utf-8"?>
<styleSheet xmlns="http://schemas.openxmlformats.org/spreadsheetml/2006/main">
  <numFmts count="1">
    <numFmt numFmtId="166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textRotation="90"/>
    </xf>
    <xf numFmtId="0" fontId="1" fillId="0" borderId="5" xfId="0" applyFont="1" applyBorder="1" applyAlignment="1">
      <alignment textRotation="90"/>
    </xf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horizontal="right"/>
    </xf>
    <xf numFmtId="0" fontId="0" fillId="0" borderId="5" xfId="0" applyBorder="1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1" fillId="2" borderId="4" xfId="0" applyFont="1" applyFill="1" applyBorder="1" applyAlignment="1">
      <alignment textRotation="90"/>
    </xf>
    <xf numFmtId="0" fontId="0" fillId="2" borderId="4" xfId="0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textRotation="90"/>
    </xf>
    <xf numFmtId="0" fontId="3" fillId="0" borderId="3" xfId="0" applyFont="1" applyBorder="1" applyAlignment="1">
      <alignment textRotation="90"/>
    </xf>
    <xf numFmtId="0" fontId="3" fillId="0" borderId="5" xfId="0" applyFont="1" applyBorder="1" applyAlignment="1">
      <alignment textRotation="90"/>
    </xf>
    <xf numFmtId="0" fontId="3" fillId="0" borderId="6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left"/>
    </xf>
    <xf numFmtId="14" fontId="0" fillId="0" borderId="3" xfId="0" applyNumberForma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textRotation="90"/>
    </xf>
    <xf numFmtId="0" fontId="1" fillId="2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textRotation="90"/>
    </xf>
    <xf numFmtId="0" fontId="1" fillId="4" borderId="12" xfId="0" applyFont="1" applyFill="1" applyBorder="1" applyAlignment="1">
      <alignment horizontal="center" textRotation="90"/>
    </xf>
    <xf numFmtId="0" fontId="1" fillId="5" borderId="11" xfId="0" applyFont="1" applyFill="1" applyBorder="1" applyAlignment="1">
      <alignment horizontal="center" textRotation="90"/>
    </xf>
    <xf numFmtId="0" fontId="1" fillId="5" borderId="12" xfId="0" applyFont="1" applyFill="1" applyBorder="1" applyAlignment="1">
      <alignment horizontal="center" textRotation="90"/>
    </xf>
    <xf numFmtId="0" fontId="0" fillId="0" borderId="6" xfId="0" applyBorder="1" applyAlignment="1">
      <alignment horizontal="right" vertical="center"/>
    </xf>
    <xf numFmtId="14" fontId="0" fillId="0" borderId="5" xfId="0" applyNumberForma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4" xfId="0" applyFill="1" applyBorder="1" applyAlignment="1">
      <alignment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 wrapText="1"/>
    </xf>
    <xf numFmtId="166" fontId="1" fillId="0" borderId="5" xfId="0" applyNumberFormat="1" applyFont="1" applyBorder="1" applyAlignment="1">
      <alignment horizontal="center" vertical="center"/>
    </xf>
    <xf numFmtId="1" fontId="0" fillId="6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8" fillId="5" borderId="13" xfId="0" applyFont="1" applyFill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0" fontId="0" fillId="4" borderId="12" xfId="0" applyFill="1" applyBorder="1" applyAlignment="1">
      <alignment vertical="center" wrapText="1"/>
    </xf>
    <xf numFmtId="0" fontId="0" fillId="4" borderId="12" xfId="0" applyFill="1" applyBorder="1" applyAlignment="1">
      <alignment vertical="center"/>
    </xf>
    <xf numFmtId="0" fontId="6" fillId="0" borderId="0" xfId="0" applyFont="1" applyAlignment="1">
      <alignment horizontal="center"/>
    </xf>
    <xf numFmtId="0" fontId="6" fillId="7" borderId="6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5" fillId="3" borderId="15" xfId="0" applyFont="1" applyFill="1" applyBorder="1" applyAlignment="1">
      <alignment horizontal="left"/>
    </xf>
    <xf numFmtId="0" fontId="0" fillId="0" borderId="10" xfId="0" applyFill="1" applyBorder="1"/>
    <xf numFmtId="0" fontId="5" fillId="3" borderId="16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/>
    </xf>
    <xf numFmtId="0" fontId="7" fillId="0" borderId="0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/>
    <xf numFmtId="0" fontId="0" fillId="0" borderId="2" xfId="0" applyBorder="1"/>
    <xf numFmtId="0" fontId="7" fillId="3" borderId="7" xfId="0" applyFont="1" applyFill="1" applyBorder="1" applyAlignment="1">
      <alignment horizontal="left"/>
    </xf>
    <xf numFmtId="0" fontId="7" fillId="0" borderId="8" xfId="0" applyFont="1" applyFill="1" applyBorder="1"/>
    <xf numFmtId="0" fontId="5" fillId="3" borderId="7" xfId="0" applyFont="1" applyFill="1" applyBorder="1" applyAlignment="1">
      <alignment horizontal="left"/>
    </xf>
    <xf numFmtId="0" fontId="0" fillId="0" borderId="9" xfId="0" applyBorder="1"/>
    <xf numFmtId="0" fontId="0" fillId="0" borderId="6" xfId="0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0" fillId="0" borderId="10" xfId="0" applyBorder="1"/>
    <xf numFmtId="0" fontId="0" fillId="2" borderId="15" xfId="0" applyFill="1" applyBorder="1"/>
    <xf numFmtId="0" fontId="0" fillId="0" borderId="16" xfId="0" applyBorder="1"/>
    <xf numFmtId="1" fontId="0" fillId="0" borderId="17" xfId="0" applyNumberFormat="1" applyBorder="1"/>
    <xf numFmtId="1" fontId="0" fillId="0" borderId="3" xfId="0" applyNumberForma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showGridLines="0" topLeftCell="A4" zoomScale="80" zoomScaleNormal="80" workbookViewId="0">
      <selection activeCell="L19" sqref="L19"/>
    </sheetView>
  </sheetViews>
  <sheetFormatPr defaultRowHeight="15"/>
  <cols>
    <col min="1" max="1" width="7.140625" customWidth="1"/>
    <col min="2" max="2" width="11.28515625" customWidth="1"/>
    <col min="3" max="3" width="12.5703125" customWidth="1"/>
    <col min="4" max="4" width="11.42578125" customWidth="1"/>
    <col min="5" max="5" width="29" customWidth="1"/>
    <col min="6" max="6" width="13.28515625" customWidth="1"/>
    <col min="7" max="7" width="14.85546875" customWidth="1"/>
    <col min="8" max="8" width="29.140625" style="18" customWidth="1"/>
    <col min="9" max="9" width="7" customWidth="1"/>
    <col min="10" max="10" width="28" customWidth="1"/>
    <col min="11" max="11" width="23.42578125" customWidth="1"/>
    <col min="12" max="12" width="22.140625" customWidth="1"/>
    <col min="13" max="13" width="12" bestFit="1" customWidth="1"/>
    <col min="14" max="14" width="11" customWidth="1"/>
    <col min="15" max="15" width="32.42578125" customWidth="1"/>
  </cols>
  <sheetData>
    <row r="1" spans="1:14" ht="45.75" customHeight="1">
      <c r="A1" s="36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1" customFormat="1" ht="143.44999999999999" customHeight="1">
      <c r="A2" s="11" t="s">
        <v>8</v>
      </c>
      <c r="B2" s="37" t="s">
        <v>24</v>
      </c>
      <c r="C2" s="38" t="s">
        <v>1</v>
      </c>
      <c r="D2" s="39" t="s">
        <v>2</v>
      </c>
      <c r="E2" s="13" t="s">
        <v>25</v>
      </c>
      <c r="F2" s="40" t="s">
        <v>14</v>
      </c>
      <c r="G2" s="41" t="s">
        <v>21</v>
      </c>
      <c r="H2" s="42" t="s">
        <v>7</v>
      </c>
      <c r="I2" s="43" t="s">
        <v>26</v>
      </c>
      <c r="J2" s="44" t="s">
        <v>27</v>
      </c>
      <c r="K2" s="45" t="s">
        <v>20</v>
      </c>
      <c r="L2" s="46" t="s">
        <v>28</v>
      </c>
      <c r="M2" s="39" t="s">
        <v>5</v>
      </c>
      <c r="N2" s="11" t="s">
        <v>29</v>
      </c>
    </row>
    <row r="3" spans="1:14" s="61" customFormat="1" ht="111" customHeight="1">
      <c r="A3" s="47"/>
      <c r="B3" s="48"/>
      <c r="C3" s="49"/>
      <c r="D3" s="50"/>
      <c r="E3" s="51"/>
      <c r="F3" s="52"/>
      <c r="G3" s="53">
        <v>5</v>
      </c>
      <c r="H3" s="54" t="s">
        <v>31</v>
      </c>
      <c r="I3" s="55">
        <f>3+1</f>
        <v>4</v>
      </c>
      <c r="J3" s="56" t="s">
        <v>52</v>
      </c>
      <c r="K3" s="57">
        <f>$N$17</f>
        <v>14.5</v>
      </c>
      <c r="L3" s="58" t="s">
        <v>30</v>
      </c>
      <c r="M3" s="59">
        <f t="shared" ref="M3:M9" si="0">SUM(G3:K3)</f>
        <v>23.5</v>
      </c>
      <c r="N3" s="60">
        <v>1</v>
      </c>
    </row>
    <row r="4" spans="1:14" s="61" customFormat="1" ht="71.25" customHeight="1">
      <c r="A4" s="62"/>
      <c r="B4" s="48"/>
      <c r="C4" s="49"/>
      <c r="D4" s="50"/>
      <c r="E4" s="51"/>
      <c r="F4" s="52"/>
      <c r="G4" s="53">
        <v>4</v>
      </c>
      <c r="H4" s="54" t="s">
        <v>54</v>
      </c>
      <c r="I4" s="55">
        <f>2+2</f>
        <v>4</v>
      </c>
      <c r="J4" s="56" t="s">
        <v>55</v>
      </c>
      <c r="K4" s="63">
        <v>7.5</v>
      </c>
      <c r="L4" s="58" t="s">
        <v>53</v>
      </c>
      <c r="M4" s="59">
        <f t="shared" si="0"/>
        <v>15.5</v>
      </c>
      <c r="N4" s="60">
        <v>2</v>
      </c>
    </row>
    <row r="5" spans="1:14" s="61" customFormat="1" ht="53.25" customHeight="1">
      <c r="A5" s="62"/>
      <c r="B5" s="48"/>
      <c r="C5" s="49"/>
      <c r="D5" s="50"/>
      <c r="E5" s="51"/>
      <c r="F5" s="52"/>
      <c r="G5" s="53"/>
      <c r="H5" s="54"/>
      <c r="I5" s="55"/>
      <c r="J5" s="56"/>
      <c r="K5" s="63"/>
      <c r="L5" s="58"/>
      <c r="M5" s="59">
        <f t="shared" si="0"/>
        <v>0</v>
      </c>
      <c r="N5" s="64">
        <v>3</v>
      </c>
    </row>
    <row r="6" spans="1:14" s="61" customFormat="1" ht="53.25" customHeight="1">
      <c r="A6" s="62"/>
      <c r="B6" s="48"/>
      <c r="C6" s="49"/>
      <c r="D6" s="50"/>
      <c r="E6" s="51"/>
      <c r="F6" s="52"/>
      <c r="G6" s="53"/>
      <c r="H6" s="54"/>
      <c r="I6" s="55"/>
      <c r="J6" s="65"/>
      <c r="K6" s="57"/>
      <c r="L6" s="58"/>
      <c r="M6" s="59">
        <f t="shared" si="0"/>
        <v>0</v>
      </c>
      <c r="N6" s="64">
        <v>4</v>
      </c>
    </row>
    <row r="7" spans="1:14" s="61" customFormat="1" ht="71.25" customHeight="1">
      <c r="A7" s="62"/>
      <c r="B7" s="48"/>
      <c r="C7" s="49"/>
      <c r="D7" s="50"/>
      <c r="E7" s="51"/>
      <c r="F7" s="52"/>
      <c r="G7" s="53"/>
      <c r="H7" s="54"/>
      <c r="I7" s="55"/>
      <c r="J7" s="66"/>
      <c r="K7" s="63"/>
      <c r="L7" s="58"/>
      <c r="M7" s="59">
        <f t="shared" si="0"/>
        <v>0</v>
      </c>
      <c r="N7" s="64"/>
    </row>
    <row r="8" spans="1:14" s="61" customFormat="1" ht="51" customHeight="1">
      <c r="A8" s="62"/>
      <c r="B8" s="48"/>
      <c r="C8" s="49"/>
      <c r="D8" s="50"/>
      <c r="E8" s="51"/>
      <c r="F8" s="52"/>
      <c r="G8" s="53"/>
      <c r="H8" s="54"/>
      <c r="I8" s="55"/>
      <c r="J8" s="66"/>
      <c r="K8" s="57"/>
      <c r="L8" s="58"/>
      <c r="M8" s="59">
        <f t="shared" si="0"/>
        <v>0</v>
      </c>
      <c r="N8" s="64"/>
    </row>
    <row r="9" spans="1:14" s="61" customFormat="1" ht="54" customHeight="1">
      <c r="A9" s="62"/>
      <c r="B9" s="48"/>
      <c r="C9" s="49"/>
      <c r="D9" s="50"/>
      <c r="E9" s="51"/>
      <c r="F9" s="52"/>
      <c r="G9" s="53"/>
      <c r="H9" s="54"/>
      <c r="I9" s="55"/>
      <c r="J9" s="66"/>
      <c r="K9" s="57"/>
      <c r="L9" s="58"/>
      <c r="M9" s="59">
        <f t="shared" si="0"/>
        <v>0</v>
      </c>
      <c r="N9" s="64"/>
    </row>
    <row r="12" spans="1:14" ht="20.45" customHeight="1">
      <c r="F12" s="67"/>
      <c r="G12" s="68" t="s">
        <v>32</v>
      </c>
      <c r="H12" s="68"/>
      <c r="I12" s="68" t="s">
        <v>33</v>
      </c>
      <c r="J12" s="68"/>
      <c r="K12" s="68" t="s">
        <v>34</v>
      </c>
      <c r="L12" s="68"/>
      <c r="M12" s="68"/>
      <c r="N12" s="68"/>
    </row>
    <row r="13" spans="1:14" ht="19.350000000000001" customHeight="1">
      <c r="E13" s="69"/>
      <c r="G13" s="70"/>
      <c r="H13" s="71"/>
      <c r="I13" s="70"/>
      <c r="J13" s="72"/>
      <c r="K13" s="68" t="s">
        <v>35</v>
      </c>
      <c r="L13" s="68"/>
      <c r="M13" s="68"/>
      <c r="N13" s="68"/>
    </row>
    <row r="14" spans="1:14" ht="69" customHeight="1">
      <c r="G14" s="73" t="s">
        <v>36</v>
      </c>
      <c r="H14" s="74"/>
      <c r="I14" s="75" t="s">
        <v>37</v>
      </c>
      <c r="J14" s="76"/>
      <c r="K14" s="77" t="s">
        <v>38</v>
      </c>
      <c r="L14" s="78" t="s">
        <v>39</v>
      </c>
      <c r="M14" s="79" t="s">
        <v>40</v>
      </c>
      <c r="N14" s="79" t="s">
        <v>41</v>
      </c>
    </row>
    <row r="15" spans="1:14">
      <c r="G15" s="80" t="s">
        <v>42</v>
      </c>
      <c r="H15" s="81"/>
      <c r="I15" s="82" t="s">
        <v>43</v>
      </c>
      <c r="J15" s="83"/>
      <c r="K15" s="84" t="s">
        <v>44</v>
      </c>
      <c r="L15" s="85">
        <v>1.5</v>
      </c>
      <c r="M15" s="86">
        <v>3</v>
      </c>
      <c r="N15" s="86">
        <v>4.5</v>
      </c>
    </row>
    <row r="16" spans="1:14">
      <c r="G16" s="87" t="s">
        <v>45</v>
      </c>
      <c r="H16" s="81"/>
      <c r="I16" s="82" t="s">
        <v>46</v>
      </c>
      <c r="J16" s="88"/>
      <c r="K16" s="84" t="s">
        <v>47</v>
      </c>
      <c r="L16" s="85">
        <v>6</v>
      </c>
      <c r="M16" s="86">
        <v>7.5</v>
      </c>
      <c r="N16" s="86">
        <v>9</v>
      </c>
    </row>
    <row r="17" spans="7:14">
      <c r="G17" s="89" t="s">
        <v>48</v>
      </c>
      <c r="H17" s="90"/>
      <c r="I17" s="91" t="s">
        <v>49</v>
      </c>
      <c r="J17" s="92"/>
      <c r="K17" s="84" t="s">
        <v>50</v>
      </c>
      <c r="L17" s="85">
        <v>10.5</v>
      </c>
      <c r="M17" s="86">
        <v>13</v>
      </c>
      <c r="N17" s="86">
        <v>14.5</v>
      </c>
    </row>
    <row r="18" spans="7:14" ht="13.5" customHeight="1">
      <c r="G18" s="27"/>
    </row>
    <row r="19" spans="7:14">
      <c r="K19" s="93" t="s">
        <v>51</v>
      </c>
      <c r="L19" s="86">
        <v>0.5</v>
      </c>
      <c r="N19" s="94"/>
    </row>
  </sheetData>
  <mergeCells count="7">
    <mergeCell ref="A1:N1"/>
    <mergeCell ref="G12:H12"/>
    <mergeCell ref="I12:J12"/>
    <mergeCell ref="K12:N12"/>
    <mergeCell ref="K13:N13"/>
    <mergeCell ref="G14:H14"/>
    <mergeCell ref="I14:J14"/>
  </mergeCells>
  <pageMargins left="0.70866141732283472" right="0.70866141732283472" top="0.74803149606299213" bottom="0.74803149606299213" header="0.31496062992125984" footer="0.31496062992125984"/>
  <pageSetup paperSize="8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"/>
  <sheetViews>
    <sheetView workbookViewId="0">
      <selection activeCell="E40" sqref="E40"/>
    </sheetView>
  </sheetViews>
  <sheetFormatPr defaultRowHeight="15"/>
  <cols>
    <col min="1" max="1" width="7.140625" customWidth="1"/>
    <col min="2" max="2" width="10.7109375" bestFit="1" customWidth="1"/>
    <col min="3" max="3" width="12.7109375" customWidth="1"/>
    <col min="4" max="4" width="11.28515625" customWidth="1"/>
    <col min="5" max="5" width="29.7109375" customWidth="1"/>
    <col min="6" max="6" width="25.85546875" customWidth="1"/>
    <col min="7" max="7" width="25.85546875" style="18" customWidth="1"/>
    <col min="8" max="8" width="6.28515625" customWidth="1"/>
    <col min="9" max="10" width="6.7109375" customWidth="1"/>
    <col min="11" max="11" width="9.7109375" bestFit="1" customWidth="1"/>
    <col min="12" max="12" width="35.7109375" customWidth="1"/>
    <col min="13" max="13" width="32.42578125" customWidth="1"/>
  </cols>
  <sheetData>
    <row r="1" spans="1:12" ht="15" customHeight="1">
      <c r="H1" s="33" t="s">
        <v>3</v>
      </c>
      <c r="I1" s="34"/>
      <c r="J1" s="34"/>
      <c r="K1" s="35"/>
      <c r="L1" s="2"/>
    </row>
    <row r="2" spans="1:12" s="1" customFormat="1" ht="137.25" customHeight="1">
      <c r="A2" s="10" t="s">
        <v>8</v>
      </c>
      <c r="B2" s="13" t="s">
        <v>13</v>
      </c>
      <c r="C2" s="10" t="s">
        <v>1</v>
      </c>
      <c r="D2" s="10" t="s">
        <v>2</v>
      </c>
      <c r="E2" s="13" t="s">
        <v>6</v>
      </c>
      <c r="F2" s="14" t="s">
        <v>7</v>
      </c>
      <c r="G2" s="19" t="s">
        <v>14</v>
      </c>
      <c r="H2" s="16" t="s">
        <v>21</v>
      </c>
      <c r="I2" s="4" t="s">
        <v>22</v>
      </c>
      <c r="J2" s="5" t="s">
        <v>20</v>
      </c>
      <c r="K2" s="11" t="s">
        <v>5</v>
      </c>
      <c r="L2" s="10" t="s">
        <v>19</v>
      </c>
    </row>
    <row r="3" spans="1:12" ht="18" customHeight="1">
      <c r="A3" s="6"/>
      <c r="B3" s="7"/>
      <c r="C3" s="3"/>
      <c r="D3" s="6"/>
      <c r="E3" s="6"/>
      <c r="F3" s="15"/>
      <c r="G3" s="20"/>
      <c r="H3" s="17"/>
      <c r="I3" s="6"/>
      <c r="J3" s="9"/>
      <c r="K3" s="12">
        <f>SUM(H3:J3)</f>
        <v>0</v>
      </c>
      <c r="L3" s="6"/>
    </row>
    <row r="4" spans="1:12" ht="18" customHeight="1">
      <c r="A4" s="6"/>
      <c r="B4" s="7"/>
      <c r="C4" s="3"/>
      <c r="D4" s="6"/>
      <c r="E4" s="6"/>
      <c r="F4" s="15"/>
      <c r="G4" s="20"/>
      <c r="H4" s="17"/>
      <c r="I4" s="6"/>
      <c r="J4" s="9"/>
      <c r="K4" s="12">
        <f t="shared" ref="K4:K9" si="0">SUM(H4:J4)</f>
        <v>0</v>
      </c>
      <c r="L4" s="6"/>
    </row>
    <row r="5" spans="1:12" ht="18" customHeight="1">
      <c r="A5" s="6"/>
      <c r="B5" s="7"/>
      <c r="C5" s="3"/>
      <c r="D5" s="6"/>
      <c r="E5" s="6"/>
      <c r="F5" s="15"/>
      <c r="G5" s="20"/>
      <c r="H5" s="17"/>
      <c r="I5" s="6"/>
      <c r="J5" s="9"/>
      <c r="K5" s="12">
        <f t="shared" si="0"/>
        <v>0</v>
      </c>
      <c r="L5" s="6"/>
    </row>
    <row r="6" spans="1:12" ht="18" customHeight="1">
      <c r="A6" s="8"/>
      <c r="B6" s="7"/>
      <c r="C6" s="3"/>
      <c r="D6" s="6"/>
      <c r="E6" s="6"/>
      <c r="F6" s="15"/>
      <c r="G6" s="20"/>
      <c r="H6" s="17"/>
      <c r="I6" s="6"/>
      <c r="J6" s="9"/>
      <c r="K6" s="12">
        <f t="shared" si="0"/>
        <v>0</v>
      </c>
      <c r="L6" s="6"/>
    </row>
    <row r="7" spans="1:12" ht="18" customHeight="1">
      <c r="A7" s="6"/>
      <c r="B7" s="7"/>
      <c r="C7" s="3"/>
      <c r="D7" s="6"/>
      <c r="E7" s="6"/>
      <c r="F7" s="15"/>
      <c r="G7" s="20"/>
      <c r="H7" s="17"/>
      <c r="I7" s="6"/>
      <c r="J7" s="9"/>
      <c r="K7" s="12">
        <f t="shared" si="0"/>
        <v>0</v>
      </c>
      <c r="L7" s="6"/>
    </row>
    <row r="8" spans="1:12">
      <c r="A8" s="6"/>
      <c r="B8" s="7"/>
      <c r="C8" s="3"/>
      <c r="D8" s="6"/>
      <c r="E8" s="6"/>
      <c r="F8" s="15"/>
      <c r="G8" s="20"/>
      <c r="H8" s="17"/>
      <c r="I8" s="6"/>
      <c r="J8" s="9"/>
      <c r="K8" s="12">
        <f>SUM(H8:J8)</f>
        <v>0</v>
      </c>
      <c r="L8" s="6"/>
    </row>
    <row r="9" spans="1:12" ht="18" customHeight="1">
      <c r="A9" s="6"/>
      <c r="B9" s="7"/>
      <c r="C9" s="3"/>
      <c r="D9" s="6"/>
      <c r="E9" s="6"/>
      <c r="F9" s="15"/>
      <c r="G9" s="20"/>
      <c r="H9" s="17"/>
      <c r="I9" s="6"/>
      <c r="J9" s="9"/>
      <c r="K9" s="12">
        <f t="shared" si="0"/>
        <v>0</v>
      </c>
      <c r="L9" s="6"/>
    </row>
  </sheetData>
  <mergeCells count="1">
    <mergeCell ref="H1:K1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"/>
  <sheetViews>
    <sheetView tabSelected="1" topLeftCell="C1" workbookViewId="0">
      <selection activeCell="F12" sqref="F12"/>
    </sheetView>
  </sheetViews>
  <sheetFormatPr defaultRowHeight="15"/>
  <cols>
    <col min="1" max="1" width="7.140625" customWidth="1"/>
    <col min="2" max="2" width="10.7109375" bestFit="1" customWidth="1"/>
    <col min="3" max="3" width="12.140625" customWidth="1"/>
    <col min="4" max="4" width="12.7109375" customWidth="1"/>
    <col min="5" max="5" width="11.28515625" customWidth="1"/>
    <col min="6" max="6" width="35.28515625" customWidth="1"/>
    <col min="7" max="7" width="14" customWidth="1"/>
    <col min="8" max="10" width="6.7109375" hidden="1" customWidth="1"/>
    <col min="11" max="11" width="9.7109375" hidden="1" customWidth="1"/>
    <col min="12" max="12" width="35.7109375" hidden="1" customWidth="1"/>
    <col min="13" max="13" width="37.140625" bestFit="1" customWidth="1"/>
    <col min="14" max="14" width="39.28515625" customWidth="1"/>
    <col min="15" max="15" width="10.5703125" customWidth="1"/>
  </cols>
  <sheetData>
    <row r="1" spans="1:14" ht="105.75">
      <c r="A1" s="21" t="s">
        <v>8</v>
      </c>
      <c r="B1" s="21" t="s">
        <v>0</v>
      </c>
      <c r="C1" s="22" t="s">
        <v>15</v>
      </c>
      <c r="D1" s="21" t="s">
        <v>1</v>
      </c>
      <c r="E1" s="21" t="s">
        <v>2</v>
      </c>
      <c r="F1" s="22" t="s">
        <v>16</v>
      </c>
      <c r="G1" s="22" t="s">
        <v>17</v>
      </c>
      <c r="H1" s="23" t="s">
        <v>9</v>
      </c>
      <c r="I1" s="24" t="s">
        <v>10</v>
      </c>
      <c r="J1" s="25" t="s">
        <v>11</v>
      </c>
      <c r="K1" s="26" t="s">
        <v>5</v>
      </c>
      <c r="L1" s="21" t="s">
        <v>4</v>
      </c>
      <c r="M1" s="22" t="s">
        <v>12</v>
      </c>
      <c r="N1" s="22" t="s">
        <v>18</v>
      </c>
    </row>
    <row r="2" spans="1:14" ht="30.75" customHeight="1">
      <c r="A2" s="6">
        <v>6404</v>
      </c>
      <c r="B2" s="7">
        <v>44235</v>
      </c>
      <c r="C2" s="28"/>
      <c r="D2" s="3"/>
      <c r="E2" s="6"/>
      <c r="F2" s="6"/>
      <c r="G2" s="6"/>
      <c r="H2" s="17"/>
      <c r="I2" s="6"/>
      <c r="J2" s="9"/>
      <c r="K2" s="12"/>
      <c r="L2" s="6"/>
      <c r="N2" s="29"/>
    </row>
    <row r="3" spans="1:14" ht="30.75" customHeight="1">
      <c r="A3" s="6">
        <v>6498</v>
      </c>
      <c r="B3" s="7">
        <v>44236</v>
      </c>
      <c r="C3" s="28"/>
      <c r="D3" s="3"/>
      <c r="E3" s="6"/>
      <c r="F3" s="6"/>
      <c r="G3" s="6"/>
      <c r="H3" s="17"/>
      <c r="I3" s="6"/>
      <c r="J3" s="9"/>
      <c r="K3" s="12"/>
      <c r="L3" s="6"/>
      <c r="M3" s="6"/>
      <c r="N3" s="30"/>
    </row>
    <row r="4" spans="1:14" ht="51" customHeight="1">
      <c r="A4" s="6">
        <v>6607</v>
      </c>
      <c r="B4" s="7">
        <v>44236</v>
      </c>
      <c r="C4" s="28"/>
      <c r="D4" s="3"/>
      <c r="E4" s="6"/>
      <c r="F4" s="6"/>
      <c r="G4" s="95"/>
      <c r="H4" s="96"/>
      <c r="I4" s="95"/>
      <c r="J4" s="97"/>
      <c r="K4" s="98"/>
      <c r="L4" s="95"/>
      <c r="N4" s="31"/>
    </row>
    <row r="5" spans="1:14" ht="30.75" customHeight="1">
      <c r="A5" s="8">
        <v>6641</v>
      </c>
      <c r="B5" s="7">
        <v>44236</v>
      </c>
      <c r="C5" s="28"/>
      <c r="D5" s="3"/>
      <c r="E5" s="6"/>
      <c r="F5" s="20"/>
      <c r="G5" s="20"/>
      <c r="H5" s="15"/>
      <c r="I5" s="6"/>
      <c r="J5" s="6"/>
      <c r="K5" s="99"/>
      <c r="L5" s="6"/>
      <c r="M5" s="6"/>
      <c r="N5" s="32"/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comparato</vt:lpstr>
      <vt:lpstr>sintesi</vt:lpstr>
      <vt:lpstr>elenco allegati</vt:lpstr>
      <vt:lpstr>comparato!Area_stampa</vt:lpstr>
      <vt:lpstr>'elenco allegati'!Area_stampa</vt:lpstr>
      <vt:lpstr>sintesi!Area_stampa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loredana.bergo</dc:creator>
  <cp:lastModifiedBy>loredana.bergo</cp:lastModifiedBy>
  <cp:lastPrinted>2021-02-25T14:14:35Z</cp:lastPrinted>
  <dcterms:created xsi:type="dcterms:W3CDTF">2016-09-20T08:06:13Z</dcterms:created>
  <dcterms:modified xsi:type="dcterms:W3CDTF">2023-11-07T13:16:48Z</dcterms:modified>
</cp:coreProperties>
</file>